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<sst xmlns="http://schemas.openxmlformats.org/spreadsheetml/2006/main" count="263" uniqueCount="149">
  <si>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</si>
  <si>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</si>
  <si>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</si>
  <si>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</si>
  <si>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</si>
  <si>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</si>
  <si>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</si>
  <si>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</si>
  <si>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</si>
  <si>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</si>
  <si>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</si>
  <si>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</si>
  <si>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</si>
  <si>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</si>
  <si>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</si>
  <si>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</si>
  <si>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</si>
  <si>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</si>
  <si>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</si>
  <si>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</si>
  <si>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</si>
  <si>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</si>
  <si>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</si>
  <si>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</si>
  <si>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</si>
  <si>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</si>
  <si>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</si>
  <si>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</si>
  <si>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</si>
  <si>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</si>
  <si>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</si>
  <si>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</si>
  <si>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</si>
  <si>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</si>
  <si>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</si>
  <si>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</si>
  <si>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</si>
  <si>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</si>
  <si>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</si>
  <si>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</si>
  <si>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</si>
  <si>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</si>
  <si>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</si>
  <si>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</si>
  <si>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</si>
  <si>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</si>
  <si>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</si>
  <si>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</si>
  <si>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</si>
  <si>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</si>
  <si>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</si>
  <si>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</si>
  <si>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</si>
  <si>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</si>
  <si>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</si>
  <si>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</si>
  <si>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</si>
  <si>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</si>
  <si>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</si>
  <si>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</si>
  <si>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</si>
  <si>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</si>
  <si>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</si>
  <si>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</si>
  <si>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</si>
  <si>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</si>
  <si>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</si>
  <si>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</si>
  <si>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</si>
  <si>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</si>
  <si>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</si>
  <si>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</si>
  <si>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</si>
  <si>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</si>
  <si>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</si>
  <si>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</si>
  <si>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</si>
  <si>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</si>
  <si>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</si>
  <si>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</si>
  <si>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</si>
  <si>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</si>
  <si>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</si>
  <si>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</si>
  <si>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</si>
  <si>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</si>
  <si>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</si>
  <si>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</si>
  <si>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</si>
  <si>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</si>
  <si>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</si>
  <si>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</si>
  <si>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</si>
  <si>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</si>
  <si>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</si>
  <si>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</si>
  <si>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</si>
  <si>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</si>
  <si>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</si>
  <si>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</si>
  <si>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</si>
  <si>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</si>
  <si>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</si>
  <si>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</si>
  <si>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</si>
  <si>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</si>
  <si>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</si>
  <si>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</si>
  <si>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</si>
  <si>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</si>
  <si>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</si>
  <si>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</si>
  <si>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</si>
  <si>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</si>
  <si>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</si>
  <si>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</si>
  <si>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</si>
  <si>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</si>
  <si>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</si>
  <si>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</si>
  <si>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</si>
  <si>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</si>
  <si>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</si>
  <si>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</si>
  <si>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</si>
  <si>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</si>
  <si>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</si>
  <si>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</si>
  <si>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</si>
  <si>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</si>
  <si>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</si>
  <si>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</si>
  <si>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</si>
  <si>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</si>
  <si>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</si>
  <si>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Central Tacloban City</t>
  </si>
  <si>
    <t>3-B</t>
  </si>
  <si>
    <t>Jerome T. Gobenciong</t>
  </si>
  <si>
    <t>Romeo C. Pique</t>
  </si>
  <si>
    <t>Avenue Hotel</t>
  </si>
  <si>
    <t xml:space="preserve"> </t>
  </si>
  <si>
    <t xml:space="preserve">Robinson's North </t>
  </si>
  <si>
    <t>Elmer Martin N. Almaden</t>
  </si>
  <si>
    <t>Domingo C. Fuentebella</t>
  </si>
  <si>
    <t>Private Thrift Banking Services</t>
  </si>
  <si>
    <t>Contracting &amp; Construction Services</t>
  </si>
  <si>
    <t>Rainier D. Mancera</t>
  </si>
  <si>
    <t>Jose L. Dudan, Jr.</t>
  </si>
  <si>
    <t>Joseph N. Escalona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</si>
</sst>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zoomScaleNormal="200" workbookViewId="0">
      <selection activeCell="M52" sqref="M52:P52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43647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43690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43650</v>
      </c>
      <c r="C11" s="149"/>
      <c r="D11" s="155">
        <v>25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139</v>
      </c>
    </row>
    <row r="12" spans="1:16" s="36" customFormat="1" ht="12" customHeight="1" thickTop="1" thickBot="1">
      <c r="A12" s="84"/>
      <c r="B12" s="80">
        <v>43664</v>
      </c>
      <c r="C12" s="81"/>
      <c r="D12" s="91">
        <v>15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139</v>
      </c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>
        <v>43649</v>
      </c>
      <c r="C15" s="81"/>
      <c r="D15" s="182"/>
      <c r="E15" s="183"/>
      <c r="F15" s="184">
        <v>9</v>
      </c>
      <c r="G15" s="77"/>
      <c r="H15" s="92"/>
      <c r="I15" s="185"/>
      <c r="J15" s="78"/>
      <c r="K15" s="180"/>
      <c r="L15" s="90"/>
      <c r="M15" s="64"/>
      <c r="N15" s="64"/>
      <c r="O15" s="65"/>
      <c r="P15" s="45" t="s">
        <v>139</v>
      </c>
    </row>
    <row r="16" spans="1:16" s="36" customFormat="1" ht="12" customHeight="1" thickTop="1" thickBot="1">
      <c r="A16" s="84"/>
      <c r="B16" s="80" t="s">
        <v>140</v>
      </c>
      <c r="C16" s="81"/>
      <c r="D16" s="167"/>
      <c r="E16" s="168"/>
      <c r="F16" s="75"/>
      <c r="G16" s="76"/>
      <c r="H16" s="77" t="s">
        <v>140</v>
      </c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>
        <v>43650</v>
      </c>
      <c r="C17" s="81"/>
      <c r="D17" s="167"/>
      <c r="E17" s="168"/>
      <c r="F17" s="168"/>
      <c r="G17" s="168"/>
      <c r="H17" s="75"/>
      <c r="I17" s="76"/>
      <c r="J17" s="77">
        <v>25</v>
      </c>
      <c r="K17" s="77"/>
      <c r="L17" s="180"/>
      <c r="M17" s="64"/>
      <c r="N17" s="64"/>
      <c r="O17" s="65"/>
      <c r="P17" s="45" t="s">
        <v>139</v>
      </c>
    </row>
    <row r="18" spans="1:16" s="36" customFormat="1" ht="12" customHeight="1" thickTop="1" thickBot="1">
      <c r="A18" s="84"/>
      <c r="B18" s="80">
        <v>43664</v>
      </c>
      <c r="C18" s="81"/>
      <c r="D18" s="82"/>
      <c r="E18" s="64"/>
      <c r="F18" s="64"/>
      <c r="G18" s="64"/>
      <c r="H18" s="64"/>
      <c r="I18" s="78"/>
      <c r="J18" s="77">
        <v>15</v>
      </c>
      <c r="K18" s="77"/>
      <c r="L18" s="89"/>
      <c r="M18" s="191"/>
      <c r="N18" s="64"/>
      <c r="O18" s="65"/>
      <c r="P18" s="45" t="s">
        <v>139</v>
      </c>
    </row>
    <row r="19" spans="1:16" s="36" customFormat="1" ht="12" customHeight="1" thickTop="1" thickBot="1">
      <c r="A19" s="84"/>
      <c r="B19" s="80">
        <v>43674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10</v>
      </c>
      <c r="M19" s="77"/>
      <c r="N19" s="78"/>
      <c r="O19" s="79"/>
      <c r="P19" s="45" t="s">
        <v>141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 t="s">
        <v>140</v>
      </c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 t="s">
        <v>140</v>
      </c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 t="s">
        <v>140</v>
      </c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 t="s">
        <v>140</v>
      </c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 t="s">
        <v>140</v>
      </c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 t="s">
        <v>140</v>
      </c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 t="s">
        <v>140</v>
      </c>
      <c r="M26" s="77"/>
      <c r="N26" s="78"/>
      <c r="O26" s="79"/>
      <c r="P26" s="45"/>
    </row>
    <row r="27" spans="1:16" s="36" customFormat="1" ht="12" customHeight="1" thickTop="1" thickBot="1">
      <c r="A27" s="85"/>
      <c r="B27" s="93">
        <v>43674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1</v>
      </c>
      <c r="O27" s="99"/>
      <c r="P27" s="46" t="s">
        <v>141</v>
      </c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40</v>
      </c>
      <c r="J31" s="104" t="s">
        <v>7</v>
      </c>
      <c r="K31" s="105"/>
      <c r="L31" s="105"/>
      <c r="M31" s="105"/>
      <c r="N31" s="105"/>
      <c r="O31" s="105"/>
      <c r="P31" s="3">
        <v>3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3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40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 t="s">
        <v>142</v>
      </c>
      <c r="C37" s="67"/>
      <c r="D37" s="67"/>
      <c r="E37" s="67"/>
      <c r="F37" s="67"/>
      <c r="G37" s="68"/>
      <c r="H37" s="161" t="s">
        <v>144</v>
      </c>
      <c r="I37" s="161"/>
      <c r="J37" s="161"/>
      <c r="K37" s="161"/>
      <c r="L37" s="161"/>
      <c r="M37" s="161" t="s">
        <v>146</v>
      </c>
      <c r="N37" s="161"/>
      <c r="O37" s="161"/>
      <c r="P37" s="162"/>
    </row>
    <row r="38" spans="1:16" s="39" customFormat="1" ht="12.75" customHeight="1">
      <c r="A38" s="40">
        <v>2</v>
      </c>
      <c r="B38" s="69" t="s">
        <v>143</v>
      </c>
      <c r="C38" s="70"/>
      <c r="D38" s="70"/>
      <c r="E38" s="70"/>
      <c r="F38" s="70"/>
      <c r="G38" s="71"/>
      <c r="H38" s="102" t="s">
        <v>145</v>
      </c>
      <c r="I38" s="102"/>
      <c r="J38" s="102"/>
      <c r="K38" s="102"/>
      <c r="L38" s="102"/>
      <c r="M38" s="102" t="s">
        <v>147</v>
      </c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Romeo C. Pique</v>
      </c>
      <c r="B52" s="141"/>
      <c r="C52" s="142"/>
      <c r="D52" s="142"/>
      <c r="E52" s="142"/>
      <c r="F52" s="142"/>
      <c r="G52" s="142" t="str">
        <f>I6</f>
        <v>Jerome T. Gobenciong</v>
      </c>
      <c r="H52" s="142"/>
      <c r="I52" s="142"/>
      <c r="J52" s="142"/>
      <c r="K52" s="142"/>
      <c r="L52" s="142"/>
      <c r="M52" s="143" t="s">
        <v>148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28" zoomScaleNormal="200" workbookViewId="0">
      <selection activeCell="Q11" sqref="Q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Central Tacloban City</v>
      </c>
      <c r="B3" s="200"/>
      <c r="C3" s="200"/>
      <c r="D3" s="200"/>
      <c r="E3" s="200"/>
      <c r="F3" s="200" t="str">
        <f>'Summary of Activities'!I6</f>
        <v>Jerome T. Gobenciong</v>
      </c>
      <c r="G3" s="200"/>
      <c r="H3" s="200"/>
      <c r="I3" s="200"/>
      <c r="J3" s="200"/>
      <c r="K3" s="200"/>
      <c r="L3" s="200" t="str">
        <f>'Summary of Activities'!N6</f>
        <v>Romeo C. Pique</v>
      </c>
      <c r="M3" s="200"/>
      <c r="N3" s="200"/>
      <c r="O3" s="200"/>
      <c r="P3" s="200"/>
      <c r="Q3" s="200"/>
      <c r="R3" s="200" t="str">
        <f>'Summary of Activities'!H6</f>
        <v>3-B</v>
      </c>
      <c r="S3" s="200"/>
      <c r="T3" s="203">
        <f>'Summary of Activities'!K2</f>
        <v>43647</v>
      </c>
      <c r="U3" s="200"/>
      <c r="V3" s="200"/>
      <c r="W3" s="204">
        <f>'Summary of Activities'!O8</f>
        <v>43690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43674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60</v>
      </c>
      <c r="P6" s="49">
        <v>40</v>
      </c>
      <c r="Q6" s="50">
        <v>30000</v>
      </c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60</v>
      </c>
      <c r="G51" s="218"/>
      <c r="H51" s="217">
        <f>P6+P11+P16+P21+P26+P31+P36+P41</f>
        <v>40</v>
      </c>
      <c r="I51" s="218"/>
      <c r="J51" s="238">
        <f>Q6+Q11+Q16+Q21+Q26+Q31+Q36+Q41</f>
        <v>30000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60</v>
      </c>
      <c r="G54" s="230"/>
      <c r="H54" s="229">
        <f>SUM(H47:I52)</f>
        <v>40</v>
      </c>
      <c r="I54" s="230"/>
      <c r="J54" s="226">
        <f>SUM(J47:L52)</f>
        <v>30000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PC</cp:lastModifiedBy>
  <cp:lastPrinted>2019-08-13T05:34:26Z</cp:lastPrinted>
  <dcterms:created xsi:type="dcterms:W3CDTF">2013-07-03T03:04:40Z</dcterms:created>
  <dcterms:modified xsi:type="dcterms:W3CDTF">2019-08-13T05:35:48Z</dcterms:modified>
</cp:coreProperties>
</file>